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esktop\пограммы Святослав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L24" i="1" l="1"/>
  <c r="G24" i="1"/>
  <c r="L81" i="1"/>
  <c r="J119" i="1"/>
  <c r="L43" i="1"/>
  <c r="F138" i="1"/>
  <c r="H119" i="1"/>
  <c r="F119" i="1"/>
  <c r="H81" i="1"/>
  <c r="H196" i="1" s="1"/>
  <c r="J62" i="1"/>
  <c r="G43" i="1"/>
  <c r="G196" i="1" s="1"/>
  <c r="F43" i="1"/>
  <c r="J24" i="1"/>
  <c r="I24" i="1"/>
  <c r="I196" i="1" s="1"/>
  <c r="L196" i="1" l="1"/>
  <c r="F196" i="1"/>
  <c r="J196" i="1"/>
</calcChain>
</file>

<file path=xl/sharedStrings.xml><?xml version="1.0" encoding="utf-8"?>
<sst xmlns="http://schemas.openxmlformats.org/spreadsheetml/2006/main" count="248" uniqueCount="76">
  <si>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</si>
  <si>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</si>
  <si>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</si>
  <si>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</si>
  <si>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</si>
  <si>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</si>
  <si>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</si>
  <si>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</si>
  <si>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</si>
  <si>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</si>
  <si>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</si>
  <si>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</si>
  <si>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</si>
  <si>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</si>
  <si>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</si>
  <si>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</si>
  <si>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</si>
  <si>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</si>
  <si>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</si>
  <si>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</si>
  <si>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</si>
  <si>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</si>
  <si>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</si>
  <si>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</si>
  <si>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</si>
  <si>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</si>
  <si>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</si>
  <si>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</si>
  <si>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</si>
  <si>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</si>
  <si>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</si>
  <si>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</si>
  <si>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</si>
  <si>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</si>
  <si>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</si>
  <si>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</si>
  <si>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</si>
  <si>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</si>
  <si>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</si>
  <si>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крестьянский с крупой</t>
  </si>
  <si>
    <t>Греча отварная</t>
  </si>
  <si>
    <t>Компот из сухофруктов</t>
  </si>
  <si>
    <t>Хлеб пшеничный</t>
  </si>
  <si>
    <t xml:space="preserve">Соус томатный </t>
  </si>
  <si>
    <t>Суп картофельный с рыбными консервами</t>
  </si>
  <si>
    <t>Котлета куриная</t>
  </si>
  <si>
    <t>Картофельное пюре</t>
  </si>
  <si>
    <t>Чай с сахаром</t>
  </si>
  <si>
    <t>Суп гороховый на курином бульоне</t>
  </si>
  <si>
    <t>Котлеты (биточки) рыбные</t>
  </si>
  <si>
    <t>Рис отварной</t>
  </si>
  <si>
    <t>Кисель</t>
  </si>
  <si>
    <t>Борщ с капустой и картофелем</t>
  </si>
  <si>
    <t>Рагу из куры</t>
  </si>
  <si>
    <t>Суп из овощей</t>
  </si>
  <si>
    <t>Печень по-строгановски</t>
  </si>
  <si>
    <t>Макароны отварные</t>
  </si>
  <si>
    <t>Тефтели из говядины</t>
  </si>
  <si>
    <t>Суп картофельный с макаронными изделиями</t>
  </si>
  <si>
    <t>Гуляш из курицы</t>
  </si>
  <si>
    <t>Суп картофельный с рыбой</t>
  </si>
  <si>
    <t>Тефтели из курицы с рисом</t>
  </si>
  <si>
    <t>Печенье</t>
  </si>
  <si>
    <t>Свекольник</t>
  </si>
  <si>
    <t>Котлета из говядины</t>
  </si>
  <si>
    <t>Рассольник ленинградский</t>
  </si>
  <si>
    <t>Тефтели из курицы</t>
  </si>
  <si>
    <t>Вафли</t>
  </si>
  <si>
    <t>Кнели из говядины</t>
  </si>
  <si>
    <t>Сдоба обыкновенная</t>
  </si>
  <si>
    <t>5, 1</t>
  </si>
  <si>
    <t>Соус томатный</t>
  </si>
  <si>
    <t>Чай с лимоном</t>
  </si>
  <si>
    <t>Пряники</t>
  </si>
  <si>
    <t>Директор школы</t>
  </si>
  <si>
    <t>Самкова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</si>
</sst>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74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6" t="s">
        <v>75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1.7</v>
      </c>
      <c r="H15" s="43">
        <v>4.08</v>
      </c>
      <c r="I15" s="43">
        <v>11.64</v>
      </c>
      <c r="J15" s="43">
        <v>90</v>
      </c>
      <c r="K15" s="44">
        <v>154</v>
      </c>
      <c r="L15" s="43">
        <v>15.14</v>
      </c>
    </row>
    <row r="16" spans="1:12" ht="14.4" x14ac:dyDescent="0.3">
      <c r="A16" s="23"/>
      <c r="B16" s="15"/>
      <c r="C16" s="11"/>
      <c r="D16" s="7" t="s">
        <v>28</v>
      </c>
      <c r="E16" s="42" t="s">
        <v>68</v>
      </c>
      <c r="F16" s="43">
        <v>100</v>
      </c>
      <c r="G16" s="43">
        <v>16.399999999999999</v>
      </c>
      <c r="H16" s="43">
        <v>13</v>
      </c>
      <c r="I16" s="43">
        <v>5.6</v>
      </c>
      <c r="J16" s="43">
        <v>212</v>
      </c>
      <c r="K16" s="44">
        <v>379</v>
      </c>
      <c r="L16" s="43">
        <v>71.510000000000005</v>
      </c>
    </row>
    <row r="17" spans="1:12" ht="14.4" x14ac:dyDescent="0.3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8.5500000000000007</v>
      </c>
      <c r="H17" s="43">
        <v>7.85</v>
      </c>
      <c r="I17" s="43">
        <v>37.08</v>
      </c>
      <c r="J17" s="43">
        <v>253.05</v>
      </c>
      <c r="K17" s="44">
        <v>237</v>
      </c>
      <c r="L17" s="43">
        <v>11.92</v>
      </c>
    </row>
    <row r="18" spans="1:12" ht="14.4" x14ac:dyDescent="0.3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0.3</v>
      </c>
      <c r="H18" s="43">
        <v>0</v>
      </c>
      <c r="I18" s="43">
        <v>20.100000000000001</v>
      </c>
      <c r="J18" s="43">
        <v>81</v>
      </c>
      <c r="K18" s="44">
        <v>512</v>
      </c>
      <c r="L18" s="43">
        <v>9.65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2.4900000000000002</v>
      </c>
      <c r="H19" s="43">
        <v>0.39</v>
      </c>
      <c r="I19" s="43">
        <v>14.43</v>
      </c>
      <c r="J19" s="43">
        <v>68.010000000000005</v>
      </c>
      <c r="K19" s="44"/>
      <c r="L19" s="43">
        <v>3.48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43</v>
      </c>
      <c r="F21" s="43">
        <v>50</v>
      </c>
      <c r="G21" s="43">
        <v>0.54</v>
      </c>
      <c r="H21" s="43">
        <v>1.87</v>
      </c>
      <c r="I21" s="43">
        <v>3.47</v>
      </c>
      <c r="J21" s="43">
        <v>32.799999999999997</v>
      </c>
      <c r="K21" s="44">
        <v>453</v>
      </c>
      <c r="L21" s="43">
        <v>4.83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29.979999999999997</v>
      </c>
      <c r="H23" s="19">
        <f t="shared" si="2"/>
        <v>27.19</v>
      </c>
      <c r="I23" s="19">
        <f t="shared" si="2"/>
        <v>92.32</v>
      </c>
      <c r="J23" s="19">
        <f t="shared" si="2"/>
        <v>736.8599999999999</v>
      </c>
      <c r="K23" s="25"/>
      <c r="L23" s="19">
        <f t="shared" ref="L23" si="3">SUM(L14:L22)</f>
        <v>116.53000000000002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29.979999999999997</v>
      </c>
      <c r="H24" s="32">
        <f t="shared" si="4"/>
        <v>27.19</v>
      </c>
      <c r="I24" s="32">
        <f t="shared" si="4"/>
        <v>92.32</v>
      </c>
      <c r="J24" s="32">
        <f t="shared" si="4"/>
        <v>736.8599999999999</v>
      </c>
      <c r="K24" s="32"/>
      <c r="L24" s="32">
        <f t="shared" ref="L24" si="5">L13+L23</f>
        <v>116.53000000000002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7.38</v>
      </c>
      <c r="H34" s="43">
        <v>5.78</v>
      </c>
      <c r="I34" s="43">
        <v>12.84</v>
      </c>
      <c r="J34" s="43">
        <v>133</v>
      </c>
      <c r="K34" s="44">
        <v>153</v>
      </c>
      <c r="L34" s="43">
        <v>24.74</v>
      </c>
    </row>
    <row r="35" spans="1:12" ht="14.4" x14ac:dyDescent="0.3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15</v>
      </c>
      <c r="H35" s="43">
        <v>10.71</v>
      </c>
      <c r="I35" s="43">
        <v>9.2899999999999991</v>
      </c>
      <c r="J35" s="43">
        <v>188.57</v>
      </c>
      <c r="K35" s="44">
        <v>412</v>
      </c>
      <c r="L35" s="43">
        <v>57.01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138</v>
      </c>
      <c r="K36" s="44">
        <v>429</v>
      </c>
      <c r="L36" s="43">
        <v>17.91</v>
      </c>
    </row>
    <row r="37" spans="1:12" ht="14.4" x14ac:dyDescent="0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0.1</v>
      </c>
      <c r="H37" s="43">
        <v>0</v>
      </c>
      <c r="I37" s="43">
        <v>15</v>
      </c>
      <c r="J37" s="43">
        <v>60</v>
      </c>
      <c r="K37" s="44">
        <v>493</v>
      </c>
      <c r="L37" s="43">
        <v>2.4500000000000002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2.4900000000000002</v>
      </c>
      <c r="H38" s="43">
        <v>0.39</v>
      </c>
      <c r="I38" s="43">
        <v>14.43</v>
      </c>
      <c r="J38" s="43">
        <v>136.02000000000001</v>
      </c>
      <c r="K38" s="44"/>
      <c r="L38" s="43">
        <v>3.48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 t="s">
        <v>43</v>
      </c>
      <c r="F40" s="43">
        <v>50</v>
      </c>
      <c r="G40" s="43">
        <v>0.54</v>
      </c>
      <c r="H40" s="43">
        <v>1.87</v>
      </c>
      <c r="I40" s="43">
        <v>3.47</v>
      </c>
      <c r="J40" s="43">
        <v>32.799999999999997</v>
      </c>
      <c r="K40" s="44">
        <v>453</v>
      </c>
      <c r="L40" s="43">
        <v>4.83</v>
      </c>
    </row>
    <row r="41" spans="1:12" ht="14.4" x14ac:dyDescent="0.3">
      <c r="A41" s="14"/>
      <c r="B41" s="15"/>
      <c r="C41" s="11"/>
      <c r="D41" s="6"/>
      <c r="E41" s="42" t="s">
        <v>69</v>
      </c>
      <c r="F41" s="43">
        <v>60</v>
      </c>
      <c r="G41" s="43" t="s">
        <v>70</v>
      </c>
      <c r="H41" s="43">
        <v>2.8</v>
      </c>
      <c r="I41" s="43">
        <v>35.299999999999997</v>
      </c>
      <c r="J41" s="43">
        <v>187</v>
      </c>
      <c r="K41" s="44">
        <v>570</v>
      </c>
      <c r="L41" s="43">
        <v>5.44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28.659999999999997</v>
      </c>
      <c r="H42" s="19">
        <f t="shared" ref="H42" si="11">SUM(H33:H41)</f>
        <v>28.150000000000006</v>
      </c>
      <c r="I42" s="19">
        <f t="shared" ref="I42" si="12">SUM(I33:I41)</f>
        <v>106.67999999999999</v>
      </c>
      <c r="J42" s="19">
        <f t="shared" ref="J42:L42" si="13">SUM(J33:J41)</f>
        <v>875.38999999999987</v>
      </c>
      <c r="K42" s="25"/>
      <c r="L42" s="19">
        <f t="shared" si="13"/>
        <v>115.86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 t="shared" ref="G43" si="14">G32+G42</f>
        <v>28.659999999999997</v>
      </c>
      <c r="H43" s="32">
        <f t="shared" ref="H43" si="15">H32+H42</f>
        <v>28.150000000000006</v>
      </c>
      <c r="I43" s="32">
        <f t="shared" ref="I43" si="16">I32+I42</f>
        <v>106.67999999999999</v>
      </c>
      <c r="J43" s="32">
        <f t="shared" ref="J43:L43" si="17">J32+J42</f>
        <v>875.38999999999987</v>
      </c>
      <c r="K43" s="32"/>
      <c r="L43" s="32">
        <f t="shared" si="17"/>
        <v>115.86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1.84</v>
      </c>
      <c r="H53" s="43">
        <v>3.4</v>
      </c>
      <c r="I53" s="43">
        <v>12.1</v>
      </c>
      <c r="J53" s="43">
        <v>86.4</v>
      </c>
      <c r="K53" s="44">
        <v>144</v>
      </c>
      <c r="L53" s="43">
        <v>14.96</v>
      </c>
    </row>
    <row r="54" spans="1:12" ht="14.4" x14ac:dyDescent="0.3">
      <c r="A54" s="23"/>
      <c r="B54" s="15"/>
      <c r="C54" s="11"/>
      <c r="D54" s="7" t="s">
        <v>28</v>
      </c>
      <c r="E54" s="42" t="s">
        <v>49</v>
      </c>
      <c r="F54" s="43">
        <v>100</v>
      </c>
      <c r="G54" s="43">
        <v>13.9</v>
      </c>
      <c r="H54" s="43">
        <v>2.1</v>
      </c>
      <c r="I54" s="43">
        <v>9.6</v>
      </c>
      <c r="J54" s="43">
        <v>113</v>
      </c>
      <c r="K54" s="44">
        <v>345</v>
      </c>
      <c r="L54" s="43">
        <v>33.81</v>
      </c>
    </row>
    <row r="55" spans="1:12" ht="14.4" x14ac:dyDescent="0.3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3.69</v>
      </c>
      <c r="H55" s="43">
        <v>6.08</v>
      </c>
      <c r="I55" s="43">
        <v>33.81</v>
      </c>
      <c r="J55" s="43">
        <v>204.6</v>
      </c>
      <c r="K55" s="44">
        <v>414</v>
      </c>
      <c r="L55" s="43">
        <v>11.35</v>
      </c>
    </row>
    <row r="56" spans="1:12" ht="14.4" x14ac:dyDescent="0.3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>
        <v>503</v>
      </c>
      <c r="L56" s="43">
        <v>7.1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2.4900000000000002</v>
      </c>
      <c r="H57" s="43">
        <v>0.39</v>
      </c>
      <c r="I57" s="43">
        <v>14.43</v>
      </c>
      <c r="J57" s="43">
        <v>136.02000000000001</v>
      </c>
      <c r="K57" s="44"/>
      <c r="L57" s="43">
        <v>3.48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43</v>
      </c>
      <c r="F59" s="43">
        <v>50</v>
      </c>
      <c r="G59" s="43">
        <v>0.54</v>
      </c>
      <c r="H59" s="43">
        <v>1.87</v>
      </c>
      <c r="I59" s="43">
        <v>3.47</v>
      </c>
      <c r="J59" s="43">
        <v>32.799999999999997</v>
      </c>
      <c r="K59" s="44">
        <v>453</v>
      </c>
      <c r="L59" s="43">
        <v>4.83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23.86</v>
      </c>
      <c r="H61" s="19">
        <f t="shared" ref="H61" si="23">SUM(H52:H60)</f>
        <v>13.84</v>
      </c>
      <c r="I61" s="19">
        <f t="shared" ref="I61" si="24">SUM(I52:I60)</f>
        <v>102.41</v>
      </c>
      <c r="J61" s="19">
        <f t="shared" ref="J61:L61" si="25">SUM(J52:J60)</f>
        <v>694.81999999999994</v>
      </c>
      <c r="K61" s="25"/>
      <c r="L61" s="19">
        <f t="shared" si="25"/>
        <v>75.53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23.86</v>
      </c>
      <c r="H62" s="32">
        <f t="shared" ref="H62" si="27">H51+H61</f>
        <v>13.84</v>
      </c>
      <c r="I62" s="32">
        <f t="shared" ref="I62" si="28">I51+I61</f>
        <v>102.41</v>
      </c>
      <c r="J62" s="32">
        <f t="shared" ref="J62:L62" si="29">J51+J61</f>
        <v>694.81999999999994</v>
      </c>
      <c r="K62" s="32"/>
      <c r="L62" s="32">
        <f t="shared" si="29"/>
        <v>75.53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1.46</v>
      </c>
      <c r="H72" s="43">
        <v>4</v>
      </c>
      <c r="I72" s="43">
        <v>8.52</v>
      </c>
      <c r="J72" s="43">
        <v>76</v>
      </c>
      <c r="K72" s="44">
        <v>128</v>
      </c>
      <c r="L72" s="43">
        <v>19.510000000000002</v>
      </c>
    </row>
    <row r="73" spans="1:12" ht="14.4" x14ac:dyDescent="0.3">
      <c r="A73" s="23"/>
      <c r="B73" s="15"/>
      <c r="C73" s="11"/>
      <c r="D73" s="7" t="s">
        <v>28</v>
      </c>
      <c r="E73" s="42" t="s">
        <v>53</v>
      </c>
      <c r="F73" s="43">
        <v>240</v>
      </c>
      <c r="G73" s="43">
        <v>18.93</v>
      </c>
      <c r="H73" s="43">
        <v>19.75</v>
      </c>
      <c r="I73" s="43">
        <v>21.81</v>
      </c>
      <c r="J73" s="43">
        <v>340.11</v>
      </c>
      <c r="K73" s="44">
        <v>407</v>
      </c>
      <c r="L73" s="43">
        <v>56.39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0.1</v>
      </c>
      <c r="H75" s="43">
        <v>0</v>
      </c>
      <c r="I75" s="43">
        <v>15</v>
      </c>
      <c r="J75" s="43">
        <v>60</v>
      </c>
      <c r="K75" s="44">
        <v>493</v>
      </c>
      <c r="L75" s="43">
        <v>2.4500000000000002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2.4900000000000002</v>
      </c>
      <c r="H76" s="43">
        <v>0.39</v>
      </c>
      <c r="I76" s="43">
        <v>14.43</v>
      </c>
      <c r="J76" s="43">
        <v>136.02000000000001</v>
      </c>
      <c r="K76" s="44"/>
      <c r="L76" s="43">
        <v>3.48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71</v>
      </c>
      <c r="F78" s="43">
        <v>50</v>
      </c>
      <c r="G78" s="43">
        <v>0.54</v>
      </c>
      <c r="H78" s="43">
        <v>1.87</v>
      </c>
      <c r="I78" s="43">
        <v>3.47</v>
      </c>
      <c r="J78" s="43">
        <v>32.799999999999997</v>
      </c>
      <c r="K78" s="44">
        <v>453</v>
      </c>
      <c r="L78" s="43">
        <v>4.83</v>
      </c>
    </row>
    <row r="79" spans="1:12" ht="14.4" x14ac:dyDescent="0.3">
      <c r="A79" s="23"/>
      <c r="B79" s="15"/>
      <c r="C79" s="11"/>
      <c r="D79" s="6"/>
      <c r="E79" s="42" t="s">
        <v>62</v>
      </c>
      <c r="F79" s="43">
        <v>40</v>
      </c>
      <c r="G79" s="43">
        <v>7.5</v>
      </c>
      <c r="H79" s="43">
        <v>12</v>
      </c>
      <c r="I79" s="43">
        <v>75</v>
      </c>
      <c r="J79" s="43">
        <v>417.1</v>
      </c>
      <c r="K79" s="44"/>
      <c r="L79" s="43">
        <v>10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31.020000000000003</v>
      </c>
      <c r="H80" s="19">
        <f t="shared" ref="H80" si="35">SUM(H71:H79)</f>
        <v>38.010000000000005</v>
      </c>
      <c r="I80" s="19">
        <f t="shared" ref="I80" si="36">SUM(I71:I79)</f>
        <v>138.22999999999999</v>
      </c>
      <c r="J80" s="19">
        <f t="shared" ref="J80:L80" si="37">SUM(J71:J79)</f>
        <v>1062.03</v>
      </c>
      <c r="K80" s="25"/>
      <c r="L80" s="19">
        <f t="shared" si="37"/>
        <v>96.660000000000011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790</v>
      </c>
      <c r="G81" s="32">
        <f t="shared" ref="G81" si="38">G70+G80</f>
        <v>31.020000000000003</v>
      </c>
      <c r="H81" s="32">
        <f t="shared" ref="H81" si="39">H70+H80</f>
        <v>38.010000000000005</v>
      </c>
      <c r="I81" s="32">
        <f t="shared" ref="I81" si="40">I70+I80</f>
        <v>138.22999999999999</v>
      </c>
      <c r="J81" s="32">
        <f t="shared" ref="J81:L81" si="41">J70+J80</f>
        <v>1062.03</v>
      </c>
      <c r="K81" s="32"/>
      <c r="L81" s="32">
        <f t="shared" si="41"/>
        <v>96.660000000000011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54</v>
      </c>
      <c r="F91" s="43">
        <v>200</v>
      </c>
      <c r="G91" s="43">
        <v>1.54</v>
      </c>
      <c r="H91" s="43">
        <v>4.68</v>
      </c>
      <c r="I91" s="43">
        <v>10.07</v>
      </c>
      <c r="J91" s="43">
        <v>92.19</v>
      </c>
      <c r="K91" s="44">
        <v>44</v>
      </c>
      <c r="L91" s="43">
        <v>18.48</v>
      </c>
    </row>
    <row r="92" spans="1:12" ht="14.4" x14ac:dyDescent="0.3">
      <c r="A92" s="23"/>
      <c r="B92" s="15"/>
      <c r="C92" s="11"/>
      <c r="D92" s="7" t="s">
        <v>28</v>
      </c>
      <c r="E92" s="42" t="s">
        <v>55</v>
      </c>
      <c r="F92" s="43">
        <v>100</v>
      </c>
      <c r="G92" s="43">
        <v>16.36</v>
      </c>
      <c r="H92" s="43">
        <v>12.54</v>
      </c>
      <c r="I92" s="43">
        <v>3.91</v>
      </c>
      <c r="J92" s="43">
        <v>193.64</v>
      </c>
      <c r="K92" s="44">
        <v>398</v>
      </c>
      <c r="L92" s="43">
        <v>73.88</v>
      </c>
    </row>
    <row r="93" spans="1:12" ht="14.4" x14ac:dyDescent="0.3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5.66</v>
      </c>
      <c r="H93" s="43">
        <v>0.68</v>
      </c>
      <c r="I93" s="43">
        <v>29.04</v>
      </c>
      <c r="J93" s="43">
        <v>144.9</v>
      </c>
      <c r="K93" s="44">
        <v>291</v>
      </c>
      <c r="L93" s="43">
        <v>8.02</v>
      </c>
    </row>
    <row r="94" spans="1:12" ht="14.4" x14ac:dyDescent="0.3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493</v>
      </c>
      <c r="L94" s="43">
        <v>2.4500000000000002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2.4900000000000002</v>
      </c>
      <c r="H95" s="43">
        <v>0.39</v>
      </c>
      <c r="I95" s="43">
        <v>14.43</v>
      </c>
      <c r="J95" s="43">
        <v>136.02000000000001</v>
      </c>
      <c r="K95" s="44"/>
      <c r="L95" s="43">
        <v>3.48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26.15</v>
      </c>
      <c r="H99" s="19">
        <f t="shared" ref="H99" si="47">SUM(H90:H98)</f>
        <v>18.29</v>
      </c>
      <c r="I99" s="19">
        <f t="shared" ref="I99" si="48">SUM(I90:I98)</f>
        <v>72.449999999999989</v>
      </c>
      <c r="J99" s="19">
        <f t="shared" ref="J99:L99" si="49">SUM(J90:J98)</f>
        <v>626.75</v>
      </c>
      <c r="K99" s="25"/>
      <c r="L99" s="19">
        <f t="shared" si="49"/>
        <v>106.31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26.15</v>
      </c>
      <c r="H100" s="32">
        <f t="shared" ref="H100" si="51">H89+H99</f>
        <v>18.29</v>
      </c>
      <c r="I100" s="32">
        <f t="shared" ref="I100" si="52">I89+I99</f>
        <v>72.449999999999989</v>
      </c>
      <c r="J100" s="32">
        <f t="shared" ref="J100:L100" si="53">J89+J99</f>
        <v>626.75</v>
      </c>
      <c r="K100" s="32"/>
      <c r="L100" s="32">
        <f t="shared" si="53"/>
        <v>106.31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7.38</v>
      </c>
      <c r="H110" s="43">
        <v>5.78</v>
      </c>
      <c r="I110" s="43">
        <v>12.84</v>
      </c>
      <c r="J110" s="43">
        <v>133</v>
      </c>
      <c r="K110" s="44">
        <v>153</v>
      </c>
      <c r="L110" s="43">
        <v>24.74</v>
      </c>
    </row>
    <row r="111" spans="1:12" ht="14.4" x14ac:dyDescent="0.3">
      <c r="A111" s="23"/>
      <c r="B111" s="15"/>
      <c r="C111" s="11"/>
      <c r="D111" s="7" t="s">
        <v>28</v>
      </c>
      <c r="E111" s="42" t="s">
        <v>57</v>
      </c>
      <c r="F111" s="43">
        <v>100</v>
      </c>
      <c r="G111" s="43">
        <v>13.8</v>
      </c>
      <c r="H111" s="43">
        <v>12.7</v>
      </c>
      <c r="I111" s="43">
        <v>8.6999999999999993</v>
      </c>
      <c r="J111" s="43">
        <v>204</v>
      </c>
      <c r="K111" s="44">
        <v>389</v>
      </c>
      <c r="L111" s="43">
        <v>61.1</v>
      </c>
    </row>
    <row r="112" spans="1:12" ht="14.4" x14ac:dyDescent="0.3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3.15</v>
      </c>
      <c r="H112" s="43">
        <v>6.6</v>
      </c>
      <c r="I112" s="43">
        <v>16.350000000000001</v>
      </c>
      <c r="J112" s="43">
        <v>138</v>
      </c>
      <c r="K112" s="44">
        <v>429</v>
      </c>
      <c r="L112" s="43">
        <v>17.91</v>
      </c>
    </row>
    <row r="113" spans="1:12" ht="14.4" x14ac:dyDescent="0.3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0.1</v>
      </c>
      <c r="H113" s="43">
        <v>0</v>
      </c>
      <c r="I113" s="43">
        <v>15.2</v>
      </c>
      <c r="J113" s="43">
        <v>61</v>
      </c>
      <c r="K113" s="44">
        <v>494</v>
      </c>
      <c r="L113" s="43">
        <v>4.2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2.4900000000000002</v>
      </c>
      <c r="H114" s="43">
        <v>0.39</v>
      </c>
      <c r="I114" s="43">
        <v>14.43</v>
      </c>
      <c r="J114" s="43">
        <v>136.02000000000001</v>
      </c>
      <c r="K114" s="44"/>
      <c r="L114" s="43">
        <v>3.48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43</v>
      </c>
      <c r="F116" s="43">
        <v>50</v>
      </c>
      <c r="G116" s="43">
        <v>0.54</v>
      </c>
      <c r="H116" s="43">
        <v>1.87</v>
      </c>
      <c r="I116" s="43">
        <v>3.47</v>
      </c>
      <c r="J116" s="43">
        <v>32.799999999999997</v>
      </c>
      <c r="K116" s="44">
        <v>453</v>
      </c>
      <c r="L116" s="43">
        <v>4.83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27.46</v>
      </c>
      <c r="H118" s="19">
        <f t="shared" si="56"/>
        <v>27.34</v>
      </c>
      <c r="I118" s="19">
        <f t="shared" si="56"/>
        <v>70.990000000000009</v>
      </c>
      <c r="J118" s="19">
        <f t="shared" si="56"/>
        <v>704.81999999999994</v>
      </c>
      <c r="K118" s="25"/>
      <c r="L118" s="19">
        <f t="shared" ref="L118" si="57">SUM(L109:L117)</f>
        <v>116.26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760</v>
      </c>
      <c r="G119" s="32">
        <f t="shared" ref="G119" si="58">G108+G118</f>
        <v>27.46</v>
      </c>
      <c r="H119" s="32">
        <f t="shared" ref="H119" si="59">H108+H118</f>
        <v>27.34</v>
      </c>
      <c r="I119" s="32">
        <f t="shared" ref="I119" si="60">I108+I118</f>
        <v>70.990000000000009</v>
      </c>
      <c r="J119" s="32">
        <f t="shared" ref="J119:L119" si="61">J108+J118</f>
        <v>704.81999999999994</v>
      </c>
      <c r="K119" s="32"/>
      <c r="L119" s="32">
        <f t="shared" si="61"/>
        <v>116.26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2.16</v>
      </c>
      <c r="H129" s="43">
        <v>2.2799999999999998</v>
      </c>
      <c r="I129" s="43">
        <v>15.06</v>
      </c>
      <c r="J129" s="43">
        <v>89</v>
      </c>
      <c r="K129" s="44">
        <v>147</v>
      </c>
      <c r="L129" s="43">
        <v>14.89</v>
      </c>
    </row>
    <row r="130" spans="1:12" ht="14.4" x14ac:dyDescent="0.3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23.6</v>
      </c>
      <c r="H130" s="43">
        <v>16.29</v>
      </c>
      <c r="I130" s="43">
        <v>0.56999999999999995</v>
      </c>
      <c r="J130" s="43">
        <v>242.86</v>
      </c>
      <c r="K130" s="44">
        <v>405</v>
      </c>
      <c r="L130" s="43">
        <v>76.3</v>
      </c>
    </row>
    <row r="131" spans="1:12" ht="14.4" x14ac:dyDescent="0.3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3.69</v>
      </c>
      <c r="H131" s="43">
        <v>6.08</v>
      </c>
      <c r="I131" s="43">
        <v>33.81</v>
      </c>
      <c r="J131" s="43">
        <v>204.6</v>
      </c>
      <c r="K131" s="44">
        <v>414</v>
      </c>
      <c r="L131" s="43">
        <v>11.35</v>
      </c>
    </row>
    <row r="132" spans="1:12" ht="14.4" x14ac:dyDescent="0.3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1.4</v>
      </c>
      <c r="H132" s="43">
        <v>0</v>
      </c>
      <c r="I132" s="43">
        <v>29</v>
      </c>
      <c r="J132" s="43">
        <v>122</v>
      </c>
      <c r="K132" s="44">
        <v>503</v>
      </c>
      <c r="L132" s="43">
        <v>7.1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2.4900000000000002</v>
      </c>
      <c r="H133" s="43">
        <v>0.39</v>
      </c>
      <c r="I133" s="43">
        <v>14.43</v>
      </c>
      <c r="J133" s="43">
        <v>136.02000000000001</v>
      </c>
      <c r="K133" s="44"/>
      <c r="L133" s="43">
        <v>3.48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73</v>
      </c>
      <c r="F135" s="43">
        <v>40</v>
      </c>
      <c r="G135" s="43">
        <v>8</v>
      </c>
      <c r="H135" s="43">
        <v>8</v>
      </c>
      <c r="I135" s="43">
        <v>24</v>
      </c>
      <c r="J135" s="43">
        <v>197</v>
      </c>
      <c r="K135" s="44"/>
      <c r="L135" s="43">
        <v>10.8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41.34</v>
      </c>
      <c r="H137" s="19">
        <f t="shared" si="64"/>
        <v>33.04</v>
      </c>
      <c r="I137" s="19">
        <f t="shared" si="64"/>
        <v>116.87</v>
      </c>
      <c r="J137" s="19">
        <f t="shared" si="64"/>
        <v>991.48</v>
      </c>
      <c r="K137" s="25"/>
      <c r="L137" s="19">
        <f t="shared" ref="L137" si="65">SUM(L128:L136)</f>
        <v>123.91999999999999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750</v>
      </c>
      <c r="G138" s="32">
        <f t="shared" ref="G138" si="66">G127+G137</f>
        <v>41.34</v>
      </c>
      <c r="H138" s="32">
        <f t="shared" ref="H138" si="67">H127+H137</f>
        <v>33.04</v>
      </c>
      <c r="I138" s="32">
        <f t="shared" ref="I138" si="68">I127+I137</f>
        <v>116.87</v>
      </c>
      <c r="J138" s="32">
        <f t="shared" ref="J138:L138" si="69">J127+J137</f>
        <v>991.48</v>
      </c>
      <c r="K138" s="32"/>
      <c r="L138" s="32">
        <f t="shared" si="69"/>
        <v>123.91999999999999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60</v>
      </c>
      <c r="F148" s="43">
        <v>200</v>
      </c>
      <c r="G148" s="43">
        <v>7.88</v>
      </c>
      <c r="H148" s="43">
        <v>3.86</v>
      </c>
      <c r="I148" s="43">
        <v>13.09</v>
      </c>
      <c r="J148" s="43">
        <v>114.8</v>
      </c>
      <c r="K148" s="44">
        <v>150</v>
      </c>
      <c r="L148" s="43">
        <v>24.31</v>
      </c>
    </row>
    <row r="149" spans="1:12" ht="14.4" x14ac:dyDescent="0.3">
      <c r="A149" s="23"/>
      <c r="B149" s="15"/>
      <c r="C149" s="11"/>
      <c r="D149" s="7" t="s">
        <v>28</v>
      </c>
      <c r="E149" s="42" t="s">
        <v>61</v>
      </c>
      <c r="F149" s="43">
        <v>100</v>
      </c>
      <c r="G149" s="43">
        <v>9.5</v>
      </c>
      <c r="H149" s="43">
        <v>15.3</v>
      </c>
      <c r="I149" s="43">
        <v>11.4</v>
      </c>
      <c r="J149" s="43">
        <v>221</v>
      </c>
      <c r="K149" s="44">
        <v>390</v>
      </c>
      <c r="L149" s="43">
        <v>26.17</v>
      </c>
    </row>
    <row r="150" spans="1:12" ht="14.4" x14ac:dyDescent="0.3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3.15</v>
      </c>
      <c r="H150" s="43">
        <v>6.6</v>
      </c>
      <c r="I150" s="43">
        <v>16.350000000000001</v>
      </c>
      <c r="J150" s="43">
        <v>138</v>
      </c>
      <c r="K150" s="44">
        <v>429</v>
      </c>
      <c r="L150" s="43">
        <v>17.91</v>
      </c>
    </row>
    <row r="151" spans="1:12" ht="14.4" x14ac:dyDescent="0.3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0.3</v>
      </c>
      <c r="H151" s="43">
        <v>0</v>
      </c>
      <c r="I151" s="43">
        <v>20.100000000000001</v>
      </c>
      <c r="J151" s="43">
        <v>81</v>
      </c>
      <c r="K151" s="44">
        <v>512</v>
      </c>
      <c r="L151" s="43">
        <v>9.65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2.4900000000000002</v>
      </c>
      <c r="H152" s="43">
        <v>0.39</v>
      </c>
      <c r="I152" s="43">
        <v>14.43</v>
      </c>
      <c r="J152" s="43">
        <v>136.02000000000001</v>
      </c>
      <c r="K152" s="44"/>
      <c r="L152" s="43">
        <v>3.48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43</v>
      </c>
      <c r="F154" s="43">
        <v>50</v>
      </c>
      <c r="G154" s="43">
        <v>0.54</v>
      </c>
      <c r="H154" s="43">
        <v>1.87</v>
      </c>
      <c r="I154" s="43">
        <v>3.47</v>
      </c>
      <c r="J154" s="43">
        <v>32.799999999999997</v>
      </c>
      <c r="K154" s="44">
        <v>453</v>
      </c>
      <c r="L154" s="43">
        <v>4.83</v>
      </c>
    </row>
    <row r="155" spans="1:12" ht="14.4" x14ac:dyDescent="0.3">
      <c r="A155" s="23"/>
      <c r="B155" s="15"/>
      <c r="C155" s="11"/>
      <c r="D155" s="6"/>
      <c r="E155" s="42" t="s">
        <v>67</v>
      </c>
      <c r="F155" s="43">
        <v>32</v>
      </c>
      <c r="G155" s="43">
        <v>1.4</v>
      </c>
      <c r="H155" s="43">
        <v>1.65</v>
      </c>
      <c r="I155" s="43">
        <v>39</v>
      </c>
      <c r="J155" s="43">
        <v>117</v>
      </c>
      <c r="K155" s="44"/>
      <c r="L155" s="43">
        <v>10.24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792</v>
      </c>
      <c r="G156" s="19">
        <f t="shared" ref="G156:J156" si="72">SUM(G147:G155)</f>
        <v>25.259999999999998</v>
      </c>
      <c r="H156" s="19">
        <f t="shared" si="72"/>
        <v>29.669999999999998</v>
      </c>
      <c r="I156" s="19">
        <f t="shared" si="72"/>
        <v>117.84</v>
      </c>
      <c r="J156" s="19">
        <f t="shared" si="72"/>
        <v>840.61999999999989</v>
      </c>
      <c r="K156" s="25"/>
      <c r="L156" s="19">
        <f t="shared" ref="L156" si="73">SUM(L147:L155)</f>
        <v>96.59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792</v>
      </c>
      <c r="G157" s="32">
        <f t="shared" ref="G157" si="74">G146+G156</f>
        <v>25.259999999999998</v>
      </c>
      <c r="H157" s="32">
        <f t="shared" ref="H157" si="75">H146+H156</f>
        <v>29.669999999999998</v>
      </c>
      <c r="I157" s="32">
        <f t="shared" ref="I157" si="76">I146+I156</f>
        <v>117.84</v>
      </c>
      <c r="J157" s="32">
        <f t="shared" ref="J157:L157" si="77">J146+J156</f>
        <v>840.61999999999989</v>
      </c>
      <c r="K157" s="32"/>
      <c r="L157" s="32">
        <f t="shared" si="77"/>
        <v>96.59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1.74</v>
      </c>
      <c r="H167" s="43">
        <v>3.56</v>
      </c>
      <c r="I167" s="43">
        <v>9.6199999999999992</v>
      </c>
      <c r="J167" s="43">
        <v>77.599999999999994</v>
      </c>
      <c r="K167" s="44">
        <v>131</v>
      </c>
      <c r="L167" s="43">
        <v>18.63</v>
      </c>
    </row>
    <row r="168" spans="1:12" ht="14.4" x14ac:dyDescent="0.3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16.399999999999999</v>
      </c>
      <c r="H168" s="43">
        <v>13</v>
      </c>
      <c r="I168" s="43">
        <v>5.6</v>
      </c>
      <c r="J168" s="43">
        <v>212</v>
      </c>
      <c r="K168" s="44">
        <v>379</v>
      </c>
      <c r="L168" s="43">
        <v>74.599999999999994</v>
      </c>
    </row>
    <row r="169" spans="1:12" ht="14.4" x14ac:dyDescent="0.3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5.66</v>
      </c>
      <c r="H169" s="43">
        <v>0.68</v>
      </c>
      <c r="I169" s="43">
        <v>29.04</v>
      </c>
      <c r="J169" s="43">
        <v>144.9</v>
      </c>
      <c r="K169" s="44">
        <v>291</v>
      </c>
      <c r="L169" s="43">
        <v>8.02</v>
      </c>
    </row>
    <row r="170" spans="1:12" ht="14.4" x14ac:dyDescent="0.3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0.1</v>
      </c>
      <c r="H170" s="43">
        <v>0</v>
      </c>
      <c r="I170" s="43">
        <v>15</v>
      </c>
      <c r="J170" s="43">
        <v>60</v>
      </c>
      <c r="K170" s="44">
        <v>493</v>
      </c>
      <c r="L170" s="43">
        <v>2.4500000000000002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2.4900000000000002</v>
      </c>
      <c r="H171" s="43">
        <v>0.39</v>
      </c>
      <c r="I171" s="43">
        <v>14.43</v>
      </c>
      <c r="J171" s="43">
        <v>136.02000000000001</v>
      </c>
      <c r="K171" s="44"/>
      <c r="L171" s="43">
        <v>3.48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43</v>
      </c>
      <c r="F173" s="43">
        <v>50</v>
      </c>
      <c r="G173" s="43">
        <v>0.54</v>
      </c>
      <c r="H173" s="43">
        <v>1.87</v>
      </c>
      <c r="I173" s="43">
        <v>3.47</v>
      </c>
      <c r="J173" s="43">
        <v>32.799999999999997</v>
      </c>
      <c r="K173" s="44">
        <v>453</v>
      </c>
      <c r="L173" s="43">
        <v>4.83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26.93</v>
      </c>
      <c r="H175" s="19">
        <f t="shared" si="80"/>
        <v>19.5</v>
      </c>
      <c r="I175" s="19">
        <f t="shared" si="80"/>
        <v>77.16</v>
      </c>
      <c r="J175" s="19">
        <f t="shared" si="80"/>
        <v>663.31999999999994</v>
      </c>
      <c r="K175" s="25"/>
      <c r="L175" s="19">
        <f t="shared" ref="L175" si="81">SUM(L166:L174)</f>
        <v>112.00999999999999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26.93</v>
      </c>
      <c r="H176" s="32">
        <f t="shared" ref="H176" si="83">H165+H175</f>
        <v>19.5</v>
      </c>
      <c r="I176" s="32">
        <f t="shared" ref="I176" si="84">I165+I175</f>
        <v>77.16</v>
      </c>
      <c r="J176" s="32">
        <f t="shared" ref="J176:L176" si="85">J165+J175</f>
        <v>663.31999999999994</v>
      </c>
      <c r="K176" s="32"/>
      <c r="L176" s="32">
        <f t="shared" si="85"/>
        <v>112.00999999999999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65</v>
      </c>
      <c r="F186" s="43">
        <v>200</v>
      </c>
      <c r="G186" s="43">
        <v>1.64</v>
      </c>
      <c r="H186" s="43">
        <v>4.2</v>
      </c>
      <c r="I186" s="43">
        <v>13</v>
      </c>
      <c r="J186" s="43">
        <v>97</v>
      </c>
      <c r="K186" s="44">
        <v>134</v>
      </c>
      <c r="L186" s="43">
        <v>22.29</v>
      </c>
    </row>
    <row r="187" spans="1:12" ht="14.4" x14ac:dyDescent="0.3">
      <c r="A187" s="23"/>
      <c r="B187" s="15"/>
      <c r="C187" s="11"/>
      <c r="D187" s="7" t="s">
        <v>28</v>
      </c>
      <c r="E187" s="42" t="s">
        <v>66</v>
      </c>
      <c r="F187" s="43">
        <v>100</v>
      </c>
      <c r="G187" s="43">
        <v>13.8</v>
      </c>
      <c r="H187" s="43">
        <v>12.7</v>
      </c>
      <c r="I187" s="43">
        <v>8.6999999999999993</v>
      </c>
      <c r="J187" s="43">
        <v>204</v>
      </c>
      <c r="K187" s="44">
        <v>389</v>
      </c>
      <c r="L187" s="43">
        <v>38.090000000000003</v>
      </c>
    </row>
    <row r="188" spans="1:12" ht="14.4" x14ac:dyDescent="0.3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5.66</v>
      </c>
      <c r="H188" s="43">
        <v>0.68</v>
      </c>
      <c r="I188" s="43">
        <v>29.04</v>
      </c>
      <c r="J188" s="43">
        <v>144.9</v>
      </c>
      <c r="K188" s="44">
        <v>291</v>
      </c>
      <c r="L188" s="43">
        <v>8.02</v>
      </c>
    </row>
    <row r="189" spans="1:12" ht="14.4" x14ac:dyDescent="0.3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0.3</v>
      </c>
      <c r="H189" s="43">
        <v>0</v>
      </c>
      <c r="I189" s="43">
        <v>20.100000000000001</v>
      </c>
      <c r="J189" s="43">
        <v>81</v>
      </c>
      <c r="K189" s="44">
        <v>512</v>
      </c>
      <c r="L189" s="43">
        <v>9.65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2.4900000000000002</v>
      </c>
      <c r="H190" s="43">
        <v>0.39</v>
      </c>
      <c r="I190" s="43">
        <v>14.43</v>
      </c>
      <c r="J190" s="43">
        <v>136.02000000000001</v>
      </c>
      <c r="K190" s="44"/>
      <c r="L190" s="43">
        <v>3.48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43</v>
      </c>
      <c r="F192" s="43">
        <v>50</v>
      </c>
      <c r="G192" s="43">
        <v>0.54</v>
      </c>
      <c r="H192" s="43">
        <v>1.87</v>
      </c>
      <c r="I192" s="43">
        <v>3.47</v>
      </c>
      <c r="J192" s="43">
        <v>32.799999999999997</v>
      </c>
      <c r="K192" s="44">
        <v>453</v>
      </c>
      <c r="L192" s="43">
        <v>4.83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24.43</v>
      </c>
      <c r="H194" s="19">
        <f t="shared" si="88"/>
        <v>19.84</v>
      </c>
      <c r="I194" s="19">
        <f t="shared" si="88"/>
        <v>88.740000000000009</v>
      </c>
      <c r="J194" s="19">
        <f t="shared" si="88"/>
        <v>695.71999999999991</v>
      </c>
      <c r="K194" s="25"/>
      <c r="L194" s="19">
        <f t="shared" ref="L194" si="89">SUM(L185:L193)</f>
        <v>86.360000000000014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24.43</v>
      </c>
      <c r="H195" s="32">
        <f t="shared" ref="H195" si="91">H184+H194</f>
        <v>19.84</v>
      </c>
      <c r="I195" s="32">
        <f t="shared" ref="I195" si="92">I184+I194</f>
        <v>88.740000000000009</v>
      </c>
      <c r="J195" s="32">
        <f t="shared" ref="J195:L195" si="93">J184+J194</f>
        <v>695.71999999999991</v>
      </c>
      <c r="K195" s="32"/>
      <c r="L195" s="32">
        <f t="shared" si="93"/>
        <v>86.360000000000014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766.2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28.509000000000004</v>
      </c>
      <c r="H196" s="34">
        <f t="shared" si="94"/>
        <v>25.487000000000002</v>
      </c>
      <c r="I196" s="34">
        <f t="shared" si="94"/>
        <v>98.369</v>
      </c>
      <c r="J196" s="34">
        <f t="shared" si="94"/>
        <v>789.18099999999993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104.60300000000002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2024-10-07T12:26:30Z</dcterms:modified>
</cp:coreProperties>
</file>